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y.caver\Documents\Banking Department\Budget\"/>
    </mc:Choice>
  </mc:AlternateContent>
  <xr:revisionPtr revIDLastSave="0" documentId="13_ncr:1_{C57D517E-3CED-450E-A93C-B3CAA176F66F}" xr6:coauthVersionLast="41" xr6:coauthVersionMax="41" xr10:uidLastSave="{00000000-0000-0000-0000-000000000000}"/>
  <bookViews>
    <workbookView xWindow="-108" yWindow="-108" windowWidth="23256" windowHeight="14016" tabRatio="601" xr2:uid="{00000000-000D-0000-FFFF-FFFF00000000}"/>
  </bookViews>
  <sheets>
    <sheet name="Effective 12-31-2019" sheetId="2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  <c r="D18" i="2" l="1"/>
  <c r="C18" i="2"/>
  <c r="E8" i="2" l="1"/>
  <c r="E7" i="2"/>
  <c r="E6" i="2"/>
</calcChain>
</file>

<file path=xl/sharedStrings.xml><?xml version="1.0" encoding="utf-8"?>
<sst xmlns="http://schemas.openxmlformats.org/spreadsheetml/2006/main" count="17" uniqueCount="17">
  <si>
    <t>3,4,5</t>
  </si>
  <si>
    <t>1,2</t>
  </si>
  <si>
    <t>SAMPLE BANK A</t>
  </si>
  <si>
    <t>Total Assets (in thousands) over</t>
  </si>
  <si>
    <t>= This Base Rate amount</t>
  </si>
  <si>
    <t>but not exceeding</t>
  </si>
  <si>
    <t>times Total Assets (in thousands) over</t>
  </si>
  <si>
    <t>plus, this Marginal Rate factor</t>
  </si>
  <si>
    <t>QUARTERLY
ASSESSMENT</t>
  </si>
  <si>
    <t>CAMELS
RATING</t>
  </si>
  <si>
    <r>
      <t xml:space="preserve">SAMPLE BANK B </t>
    </r>
    <r>
      <rPr>
        <i/>
        <sz val="9"/>
        <rFont val="Arial"/>
        <family val="2"/>
      </rPr>
      <t>(100% Premium)</t>
    </r>
  </si>
  <si>
    <r>
      <rPr>
        <b/>
        <u val="singleAccounting"/>
        <sz val="10"/>
        <color theme="1"/>
        <rFont val="Arial"/>
        <family val="2"/>
      </rPr>
      <t>TOTAL ASSETS</t>
    </r>
    <r>
      <rPr>
        <b/>
        <u val="singleAccounting"/>
        <sz val="9"/>
        <color theme="1"/>
        <rFont val="Arial"/>
        <family val="2"/>
      </rPr>
      <t xml:space="preserve">
(in thousands)</t>
    </r>
  </si>
  <si>
    <t>CALCULATE QUARTERLY ASSESSMENT  -  Enter Total Assets (in thousands) in green space below</t>
  </si>
  <si>
    <t>http://www.banking.alabama.gov/pdf/bank_charter/SBD_ASSESSMENT_CALCULATOR.xls</t>
  </si>
  <si>
    <t xml:space="preserve">Assessment Calculator located at:  </t>
  </si>
  <si>
    <t>(Note:  100% Premium for a 3, 4, or 5 Rated Bank)</t>
  </si>
  <si>
    <r>
      <rPr>
        <b/>
        <sz val="12"/>
        <color theme="1"/>
        <rFont val="Arial"/>
        <family val="2"/>
      </rPr>
      <t>Quarterly Bank Assessment Rate Schedule for Alabama State-Chartered Banks</t>
    </r>
    <r>
      <rPr>
        <b/>
        <sz val="10"/>
        <color theme="1"/>
        <rFont val="Arial"/>
        <family val="2"/>
      </rPr>
      <t xml:space="preserve">
</t>
    </r>
    <r>
      <rPr>
        <b/>
        <i/>
        <sz val="11"/>
        <color theme="1"/>
        <rFont val="Arial"/>
        <family val="2"/>
      </rPr>
      <t xml:space="preserve">Effective for Quarter Ending December 31, 2019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</si>
</sst>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00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u val="singleAccounting"/>
      <sz val="9"/>
      <color theme="1"/>
      <name val="Arial"/>
      <family val="2"/>
    </font>
    <font>
      <i/>
      <sz val="9"/>
      <name val="Arial"/>
      <family val="2"/>
    </font>
    <font>
      <b/>
      <u val="singleAccounting"/>
      <sz val="10"/>
      <color theme="1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Protection="1"/>
    <xf numFmtId="10" fontId="14" fillId="0" borderId="0" xfId="0" applyNumberFormat="1" applyFont="1" applyBorder="1" applyAlignment="1" applyProtection="1">
      <alignment horizontal="center"/>
    </xf>
    <xf numFmtId="7" fontId="2" fillId="0" borderId="0" xfId="2" applyNumberFormat="1" applyFont="1" applyBorder="1" applyAlignment="1" applyProtection="1">
      <alignment horizontal="center"/>
    </xf>
    <xf numFmtId="4" fontId="0" fillId="0" borderId="0" xfId="0" applyNumberFormat="1" applyProtection="1"/>
    <xf numFmtId="164" fontId="0" fillId="0" borderId="0" xfId="1" applyNumberFormat="1" applyFont="1" applyProtection="1"/>
    <xf numFmtId="10" fontId="0" fillId="0" borderId="0" xfId="0" applyNumberFormat="1" applyAlignment="1" applyProtection="1">
      <alignment horizontal="center"/>
    </xf>
    <xf numFmtId="44" fontId="0" fillId="0" borderId="0" xfId="2" applyFont="1" applyProtection="1"/>
    <xf numFmtId="0" fontId="0" fillId="0" borderId="0" xfId="0" applyProtection="1"/>
    <xf numFmtId="0" fontId="6" fillId="0" borderId="0" xfId="0" applyFont="1" applyProtection="1"/>
    <xf numFmtId="42" fontId="9" fillId="0" borderId="0" xfId="2" applyNumberFormat="1" applyFont="1" applyProtection="1"/>
    <xf numFmtId="44" fontId="6" fillId="0" borderId="0" xfId="2" applyFont="1" applyFill="1" applyBorder="1" applyProtection="1"/>
    <xf numFmtId="44" fontId="6" fillId="0" borderId="0" xfId="2" applyFont="1" applyBorder="1" applyProtection="1"/>
    <xf numFmtId="1" fontId="2" fillId="0" borderId="0" xfId="0" applyNumberFormat="1" applyFont="1" applyBorder="1" applyAlignment="1" applyProtection="1">
      <alignment horizontal="center"/>
    </xf>
    <xf numFmtId="10" fontId="7" fillId="0" borderId="0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4" fillId="0" borderId="0" xfId="0" applyFont="1" applyBorder="1" applyProtection="1"/>
    <xf numFmtId="0" fontId="5" fillId="0" borderId="0" xfId="0" applyFont="1" applyBorder="1" applyProtection="1"/>
    <xf numFmtId="164" fontId="5" fillId="0" borderId="0" xfId="1" applyNumberFormat="1" applyFont="1" applyBorder="1" applyProtection="1"/>
    <xf numFmtId="10" fontId="5" fillId="0" borderId="0" xfId="1" applyNumberFormat="1" applyFont="1" applyBorder="1" applyAlignment="1" applyProtection="1">
      <alignment horizontal="center"/>
    </xf>
    <xf numFmtId="10" fontId="8" fillId="0" borderId="0" xfId="0" applyNumberFormat="1" applyFont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9" xfId="0" quotePrefix="1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165" fontId="12" fillId="0" borderId="11" xfId="0" applyNumberFormat="1" applyFont="1" applyFill="1" applyBorder="1" applyAlignment="1" applyProtection="1">
      <alignment horizontal="right"/>
    </xf>
    <xf numFmtId="165" fontId="12" fillId="0" borderId="12" xfId="0" applyNumberFormat="1" applyFont="1" applyFill="1" applyBorder="1" applyAlignment="1" applyProtection="1">
      <alignment horizontal="right"/>
    </xf>
    <xf numFmtId="5" fontId="12" fillId="0" borderId="12" xfId="0" applyNumberFormat="1" applyFont="1" applyFill="1" applyBorder="1" applyAlignment="1" applyProtection="1">
      <alignment horizontal="right"/>
    </xf>
    <xf numFmtId="166" fontId="12" fillId="0" borderId="12" xfId="0" applyNumberFormat="1" applyFont="1" applyFill="1" applyBorder="1" applyAlignment="1" applyProtection="1">
      <alignment horizontal="right"/>
    </xf>
    <xf numFmtId="165" fontId="12" fillId="0" borderId="13" xfId="1" quotePrefix="1" applyNumberFormat="1" applyFont="1" applyFill="1" applyBorder="1" applyAlignment="1" applyProtection="1">
      <alignment horizontal="right"/>
    </xf>
    <xf numFmtId="165" fontId="12" fillId="0" borderId="13" xfId="1" applyNumberFormat="1" applyFont="1" applyFill="1" applyBorder="1" applyAlignment="1" applyProtection="1">
      <alignment horizontal="right"/>
    </xf>
    <xf numFmtId="165" fontId="12" fillId="0" borderId="14" xfId="0" applyNumberFormat="1" applyFont="1" applyFill="1" applyBorder="1" applyAlignment="1" applyProtection="1">
      <alignment horizontal="right"/>
    </xf>
    <xf numFmtId="165" fontId="12" fillId="0" borderId="15" xfId="0" applyNumberFormat="1" applyFont="1" applyFill="1" applyBorder="1" applyAlignment="1" applyProtection="1">
      <alignment horizontal="right"/>
    </xf>
    <xf numFmtId="5" fontId="12" fillId="0" borderId="15" xfId="0" applyNumberFormat="1" applyFont="1" applyFill="1" applyBorder="1" applyAlignment="1" applyProtection="1">
      <alignment horizontal="right"/>
    </xf>
    <xf numFmtId="166" fontId="12" fillId="0" borderId="15" xfId="0" applyNumberFormat="1" applyFont="1" applyFill="1" applyBorder="1" applyAlignment="1" applyProtection="1">
      <alignment horizontal="right"/>
    </xf>
    <xf numFmtId="165" fontId="12" fillId="0" borderId="16" xfId="1" applyNumberFormat="1" applyFont="1" applyFill="1" applyBorder="1" applyAlignment="1" applyProtection="1">
      <alignment horizontal="right"/>
    </xf>
    <xf numFmtId="0" fontId="11" fillId="0" borderId="0" xfId="0" applyFont="1" applyProtection="1"/>
    <xf numFmtId="44" fontId="18" fillId="0" borderId="0" xfId="0" applyNumberFormat="1" applyFont="1" applyBorder="1" applyAlignment="1" applyProtection="1">
      <alignment horizontal="center" wrapText="1"/>
    </xf>
    <xf numFmtId="44" fontId="7" fillId="0" borderId="0" xfId="0" applyNumberFormat="1" applyFont="1" applyBorder="1" applyAlignment="1" applyProtection="1">
      <alignment horizontal="center"/>
    </xf>
    <xf numFmtId="5" fontId="10" fillId="2" borderId="6" xfId="2" applyNumberFormat="1" applyFont="1" applyFill="1" applyBorder="1" applyAlignment="1" applyProtection="1">
      <alignment horizontal="center"/>
      <protection locked="0"/>
    </xf>
    <xf numFmtId="7" fontId="2" fillId="0" borderId="0" xfId="2" applyNumberFormat="1" applyFont="1" applyBorder="1" applyAlignment="1" applyProtection="1">
      <alignment horizontal="center"/>
      <protection hidden="1"/>
    </xf>
    <xf numFmtId="0" fontId="20" fillId="0" borderId="0" xfId="0" applyFont="1"/>
    <xf numFmtId="0" fontId="10" fillId="0" borderId="17" xfId="0" applyFont="1" applyBorder="1" applyAlignment="1" applyProtection="1">
      <alignment horizontal="left"/>
    </xf>
    <xf numFmtId="0" fontId="10" fillId="0" borderId="4" xfId="0" applyFont="1" applyBorder="1" applyProtection="1"/>
    <xf numFmtId="0" fontId="11" fillId="0" borderId="4" xfId="0" applyFont="1" applyBorder="1" applyProtection="1"/>
    <xf numFmtId="4" fontId="0" fillId="0" borderId="8" xfId="0" applyNumberFormat="1" applyBorder="1" applyProtection="1"/>
    <xf numFmtId="0" fontId="0" fillId="0" borderId="1" xfId="0" applyBorder="1" applyProtection="1"/>
    <xf numFmtId="0" fontId="0" fillId="0" borderId="0" xfId="0" applyBorder="1" applyProtection="1"/>
    <xf numFmtId="164" fontId="0" fillId="0" borderId="0" xfId="1" applyNumberFormat="1" applyFont="1" applyBorder="1" applyProtection="1"/>
    <xf numFmtId="4" fontId="0" fillId="0" borderId="5" xfId="0" applyNumberFormat="1" applyBorder="1" applyProtection="1"/>
    <xf numFmtId="0" fontId="2" fillId="0" borderId="1" xfId="0" applyFont="1" applyBorder="1" applyProtection="1"/>
    <xf numFmtId="0" fontId="16" fillId="0" borderId="0" xfId="0" applyFont="1" applyBorder="1" applyAlignment="1" applyProtection="1">
      <alignment horizontal="center" wrapText="1"/>
    </xf>
    <xf numFmtId="164" fontId="18" fillId="0" borderId="0" xfId="1" applyNumberFormat="1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/>
    </xf>
    <xf numFmtId="164" fontId="7" fillId="0" borderId="0" xfId="1" applyNumberFormat="1" applyFont="1" applyBorder="1" applyAlignment="1" applyProtection="1">
      <alignment horizontal="center"/>
    </xf>
    <xf numFmtId="7" fontId="10" fillId="0" borderId="0" xfId="2" applyNumberFormat="1" applyFont="1" applyBorder="1" applyProtection="1"/>
    <xf numFmtId="0" fontId="2" fillId="0" borderId="2" xfId="0" applyFont="1" applyBorder="1" applyProtection="1"/>
    <xf numFmtId="1" fontId="15" fillId="0" borderId="3" xfId="0" applyNumberFormat="1" applyFont="1" applyBorder="1" applyAlignment="1" applyProtection="1">
      <alignment horizontal="center"/>
    </xf>
    <xf numFmtId="5" fontId="12" fillId="0" borderId="3" xfId="2" applyNumberFormat="1" applyFont="1" applyBorder="1" applyAlignment="1" applyProtection="1">
      <alignment horizontal="center"/>
    </xf>
    <xf numFmtId="7" fontId="2" fillId="0" borderId="3" xfId="2" applyNumberFormat="1" applyFont="1" applyFill="1" applyBorder="1" applyAlignment="1" applyProtection="1">
      <alignment horizontal="center"/>
      <protection hidden="1"/>
    </xf>
    <xf numFmtId="4" fontId="0" fillId="0" borderId="7" xfId="0" applyNumberFormat="1" applyBorder="1" applyProtection="1"/>
    <xf numFmtId="0" fontId="17" fillId="0" borderId="0" xfId="0" applyFont="1" applyProtection="1"/>
    <xf numFmtId="0" fontId="13" fillId="0" borderId="17" xfId="0" applyFont="1" applyFill="1" applyBorder="1" applyAlignment="1" applyProtection="1">
      <alignment horizontal="left" vertical="top" wrapText="1"/>
    </xf>
    <xf numFmtId="0" fontId="13" fillId="0" borderId="4" xfId="0" applyFont="1" applyFill="1" applyBorder="1" applyAlignment="1" applyProtection="1">
      <alignment horizontal="left" vertical="top" wrapText="1"/>
    </xf>
    <xf numFmtId="0" fontId="13" fillId="0" borderId="8" xfId="0" applyFont="1" applyFill="1" applyBorder="1" applyAlignment="1" applyProtection="1">
      <alignment horizontal="left" vertical="top" wrapText="1"/>
    </xf>
    <xf numFmtId="0" fontId="13" fillId="0" borderId="2" xfId="0" applyFont="1" applyFill="1" applyBorder="1" applyAlignment="1" applyProtection="1">
      <alignment horizontal="left" vertical="top" wrapText="1"/>
    </xf>
    <xf numFmtId="0" fontId="13" fillId="0" borderId="3" xfId="0" applyFont="1" applyFill="1" applyBorder="1" applyAlignment="1" applyProtection="1">
      <alignment horizontal="left" vertical="top" wrapText="1"/>
    </xf>
    <xf numFmtId="0" fontId="13" fillId="0" borderId="7" xfId="0" applyFont="1" applyFill="1" applyBorder="1" applyAlignment="1" applyProtection="1">
      <alignment horizontal="left" vertical="top" wrapText="1"/>
    </xf>
    <xf numFmtId="0" fontId="19" fillId="0" borderId="0" xfId="3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1"/>
  <sheetViews>
    <sheetView showGridLines="0" tabSelected="1" zoomScaleNormal="100" workbookViewId="0">
      <selection activeCell="C16" sqref="C16"/>
    </sheetView>
  </sheetViews>
  <sheetFormatPr defaultRowHeight="13.2" x14ac:dyDescent="0.25"/>
  <cols>
    <col min="1" max="1" width="30.33203125" style="8" customWidth="1"/>
    <col min="2" max="3" width="24.77734375" style="8" customWidth="1"/>
    <col min="4" max="4" width="24.77734375" style="5" customWidth="1"/>
    <col min="5" max="5" width="30.77734375" style="4" customWidth="1"/>
    <col min="6" max="6" width="26.77734375" style="5" customWidth="1"/>
    <col min="7" max="7" width="15.44140625" style="6" customWidth="1"/>
    <col min="8" max="8" width="14.5546875" style="7" customWidth="1"/>
    <col min="9" max="16384" width="8.88671875" style="8"/>
  </cols>
  <sheetData>
    <row r="1" spans="1:11" ht="13.8" thickBot="1" x14ac:dyDescent="0.3">
      <c r="A1" s="16"/>
      <c r="B1" s="17"/>
      <c r="C1" s="17"/>
      <c r="D1" s="18"/>
      <c r="E1" s="18"/>
      <c r="F1" s="1"/>
      <c r="G1" s="19"/>
    </row>
    <row r="2" spans="1:11" ht="20.399999999999999" customHeight="1" thickTop="1" x14ac:dyDescent="0.25">
      <c r="A2" s="62" t="s">
        <v>16</v>
      </c>
      <c r="B2" s="63"/>
      <c r="C2" s="63"/>
      <c r="D2" s="63"/>
      <c r="E2" s="64"/>
      <c r="F2" s="1"/>
      <c r="G2" s="20"/>
    </row>
    <row r="3" spans="1:11" ht="22.8" customHeight="1" thickBot="1" x14ac:dyDescent="0.3">
      <c r="A3" s="65"/>
      <c r="B3" s="66"/>
      <c r="C3" s="66"/>
      <c r="D3" s="66"/>
      <c r="E3" s="67"/>
      <c r="F3" s="1"/>
    </row>
    <row r="4" spans="1:11" ht="16.2" customHeight="1" thickTop="1" x14ac:dyDescent="0.25">
      <c r="A4" s="21" t="s">
        <v>3</v>
      </c>
      <c r="B4" s="22" t="s">
        <v>5</v>
      </c>
      <c r="C4" s="23" t="s">
        <v>4</v>
      </c>
      <c r="D4" s="23" t="s">
        <v>7</v>
      </c>
      <c r="E4" s="24" t="s">
        <v>6</v>
      </c>
      <c r="F4" s="1"/>
    </row>
    <row r="5" spans="1:11" ht="16.2" customHeight="1" x14ac:dyDescent="0.25">
      <c r="A5" s="25">
        <v>0</v>
      </c>
      <c r="B5" s="26">
        <v>100000</v>
      </c>
      <c r="C5" s="27">
        <v>1750</v>
      </c>
      <c r="D5" s="28">
        <v>4.3749999999999997E-2</v>
      </c>
      <c r="E5" s="29">
        <v>0</v>
      </c>
      <c r="F5" s="1"/>
    </row>
    <row r="6" spans="1:11" ht="16.2" customHeight="1" x14ac:dyDescent="0.25">
      <c r="A6" s="25">
        <v>100000</v>
      </c>
      <c r="B6" s="26">
        <v>1000000</v>
      </c>
      <c r="C6" s="27">
        <v>6125</v>
      </c>
      <c r="D6" s="28">
        <v>3.5000000000000003E-2</v>
      </c>
      <c r="E6" s="30">
        <f>B5</f>
        <v>100000</v>
      </c>
      <c r="F6" s="1"/>
    </row>
    <row r="7" spans="1:11" ht="16.2" customHeight="1" x14ac:dyDescent="0.25">
      <c r="A7" s="25">
        <v>1000000</v>
      </c>
      <c r="B7" s="26">
        <v>5000000</v>
      </c>
      <c r="C7" s="27">
        <v>37625</v>
      </c>
      <c r="D7" s="28">
        <v>2.9749999999999999E-2</v>
      </c>
      <c r="E7" s="30">
        <f>B6</f>
        <v>1000000</v>
      </c>
      <c r="F7" s="1"/>
    </row>
    <row r="8" spans="1:11" ht="16.2" customHeight="1" thickBot="1" x14ac:dyDescent="0.3">
      <c r="A8" s="31">
        <v>5000000</v>
      </c>
      <c r="B8" s="32"/>
      <c r="C8" s="33">
        <v>156625</v>
      </c>
      <c r="D8" s="34">
        <v>8.9200000000000008E-3</v>
      </c>
      <c r="E8" s="35">
        <f>B7</f>
        <v>5000000</v>
      </c>
      <c r="F8" s="1"/>
    </row>
    <row r="9" spans="1:11" ht="13.8" thickTop="1" x14ac:dyDescent="0.25">
      <c r="A9" s="61" t="s">
        <v>15</v>
      </c>
      <c r="F9" s="1"/>
    </row>
    <row r="10" spans="1:11" x14ac:dyDescent="0.25">
      <c r="F10" s="1"/>
    </row>
    <row r="11" spans="1:11" ht="13.8" thickBot="1" x14ac:dyDescent="0.3">
      <c r="F11" s="1"/>
    </row>
    <row r="12" spans="1:11" s="1" customFormat="1" ht="13.8" thickTop="1" x14ac:dyDescent="0.25">
      <c r="A12" s="42" t="s">
        <v>12</v>
      </c>
      <c r="B12" s="43"/>
      <c r="C12" s="44"/>
      <c r="D12" s="44"/>
      <c r="E12" s="45"/>
      <c r="F12" s="36"/>
      <c r="G12" s="14"/>
      <c r="H12" s="7"/>
      <c r="I12" s="15"/>
      <c r="J12" s="15"/>
      <c r="K12" s="8"/>
    </row>
    <row r="13" spans="1:11" x14ac:dyDescent="0.25">
      <c r="A13" s="46"/>
      <c r="B13" s="47"/>
      <c r="C13" s="47"/>
      <c r="D13" s="48"/>
      <c r="E13" s="49"/>
    </row>
    <row r="14" spans="1:11" ht="35.4" customHeight="1" x14ac:dyDescent="0.55000000000000004">
      <c r="A14" s="50"/>
      <c r="B14" s="37" t="s">
        <v>9</v>
      </c>
      <c r="C14" s="51" t="s">
        <v>11</v>
      </c>
      <c r="D14" s="52" t="s">
        <v>8</v>
      </c>
      <c r="E14" s="49"/>
    </row>
    <row r="15" spans="1:11" x14ac:dyDescent="0.25">
      <c r="A15" s="50"/>
      <c r="B15" s="38"/>
      <c r="C15" s="53"/>
      <c r="D15" s="54"/>
      <c r="E15" s="49"/>
    </row>
    <row r="16" spans="1:11" x14ac:dyDescent="0.25">
      <c r="A16" s="50" t="s">
        <v>2</v>
      </c>
      <c r="B16" s="13" t="s">
        <v>1</v>
      </c>
      <c r="C16" s="39">
        <v>100000</v>
      </c>
      <c r="D16" s="40">
        <f>IF(C16&gt;5000000,(((C16-5000000)*$D$8)+$C$8),IF(C16&gt;1000000,(((C16-1000000)*$D$7)+$C$7),IF(C16&gt;100000,(((C16-100000)*$D$6)+$C$6),((C16*$D$5)+$C$5))))</f>
        <v>6125</v>
      </c>
      <c r="E16" s="49"/>
    </row>
    <row r="17" spans="1:7" x14ac:dyDescent="0.25">
      <c r="A17" s="50"/>
      <c r="B17" s="2"/>
      <c r="C17" s="55"/>
      <c r="D17" s="3"/>
      <c r="E17" s="49"/>
    </row>
    <row r="18" spans="1:7" ht="13.8" thickBot="1" x14ac:dyDescent="0.3">
      <c r="A18" s="56" t="s">
        <v>10</v>
      </c>
      <c r="B18" s="57" t="s">
        <v>0</v>
      </c>
      <c r="C18" s="58">
        <f>C16</f>
        <v>100000</v>
      </c>
      <c r="D18" s="59">
        <f>D16*2</f>
        <v>12250</v>
      </c>
      <c r="E18" s="60"/>
    </row>
    <row r="19" spans="1:7" ht="13.8" thickTop="1" x14ac:dyDescent="0.25">
      <c r="A19" s="9"/>
      <c r="B19" s="9"/>
      <c r="C19" s="10"/>
      <c r="D19" s="11"/>
      <c r="E19" s="12"/>
      <c r="F19" s="11"/>
    </row>
    <row r="20" spans="1:7" x14ac:dyDescent="0.25">
      <c r="A20" s="9"/>
      <c r="B20" s="9"/>
      <c r="C20" s="10"/>
      <c r="D20" s="11"/>
      <c r="E20" s="12"/>
      <c r="F20" s="11"/>
    </row>
    <row r="21" spans="1:7" x14ac:dyDescent="0.25">
      <c r="A21" s="41" t="s">
        <v>14</v>
      </c>
      <c r="B21" s="68" t="s">
        <v>13</v>
      </c>
      <c r="C21" s="68"/>
      <c r="D21" s="68"/>
      <c r="E21" s="68"/>
      <c r="F21" s="1"/>
      <c r="G21" s="19"/>
    </row>
  </sheetData>
  <sheetProtection algorithmName="SHA-512" hashValue="1ewL6oe3Tcgbte6Lh5wKQTSJQsH8ac0dMUxuDyoP1JPDHDJmAJX33dAWXhbGp018f3lMfcjFmYmJzhoxZQ0pAA==" saltValue="Dm3KfS+9oHvTzac7pMACqA==" spinCount="100000" sheet="1" objects="1" scenarios="1"/>
  <protectedRanges>
    <protectedRange sqref="C16" name="Range1"/>
  </protectedRanges>
  <mergeCells count="2">
    <mergeCell ref="A2:E3"/>
    <mergeCell ref="B21:E21"/>
  </mergeCells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Effective 12-31-2019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Caver, Jay</cp:lastModifiedBy>
  <cp:lastPrinted>2019-10-31T17:59:44Z</cp:lastPrinted>
  <dcterms:created xsi:type="dcterms:W3CDTF">1997-07-03T14:48:07Z</dcterms:created>
  <dcterms:modified xsi:type="dcterms:W3CDTF">2020-01-02T21:24:12Z</dcterms:modified>
</cp:coreProperties>
</file>